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PARTIR DEL 17 DE AGOSTO 2020\CASOS TRABAJADOS GEORGINA\TRANSPARENCIA\REPORTES 2023\REPORTE 2023 VF\Reporte MIPYMES 2023\REPORTE MIPYMES Y MIPYMES MUJER SEPTIEMBRE 2023\"/>
    </mc:Choice>
  </mc:AlternateContent>
  <xr:revisionPtr revIDLastSave="0" documentId="13_ncr:1_{FA5D252E-F439-444D-91F1-4609F25DC44B}" xr6:coauthVersionLast="47" xr6:coauthVersionMax="47" xr10:uidLastSave="{00000000-0000-0000-0000-000000000000}"/>
  <bookViews>
    <workbookView xWindow="-108" yWindow="-108" windowWidth="23256" windowHeight="12576" xr2:uid="{64DC5818-20A8-4534-9074-42B270C8DB55}"/>
  </bookViews>
  <sheets>
    <sheet name="Hoja1" sheetId="1" r:id="rId1"/>
  </sheets>
  <definedNames>
    <definedName name="_xlnm._FilterDatabase" localSheetId="0" hidden="1">Hoja1!$B$12:$I$12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<sst xmlns="http://schemas.openxmlformats.org/spreadsheetml/2006/main" count="90" uniqueCount="70">
  <si>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</si>
  <si>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</si>
  <si>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</si>
  <si>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</si>
  <si>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</si>
  <si>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</si>
  <si>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</si>
  <si>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</si>
  <si>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</si>
  <si>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</si>
  <si>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</si>
  <si>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</si>
  <si>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</si>
  <si>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</si>
  <si>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</si>
  <si>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STPG Service, SRL</t>
  </si>
  <si>
    <t>Servicio Sistema Motriz AMG, EIRL</t>
  </si>
  <si>
    <t>Auto Servicio Automotriz Inteligente RD, Auto Sai RD SRL</t>
  </si>
  <si>
    <t>DGAP-DAF-CM-2023-0211</t>
  </si>
  <si>
    <t>DGAP-UC-CD-2023-0329</t>
  </si>
  <si>
    <t>DGAP-UC-CD-2023-0330</t>
  </si>
  <si>
    <t>DGAP-UC-CD-2023-0335</t>
  </si>
  <si>
    <t>DGAP-UC-CD-2023-0332</t>
  </si>
  <si>
    <t>DGAP-UC-CD-2023-0340</t>
  </si>
  <si>
    <t>DGAP-UC-CD-2023-0336</t>
  </si>
  <si>
    <t>DGAP-UC-CD-2023-0353</t>
  </si>
  <si>
    <t>DGAP-UC-CD-2023-0334</t>
  </si>
  <si>
    <t>DGAP-UC-CD-2023-0338</t>
  </si>
  <si>
    <t>DGAP-UC-CD-2023-0359</t>
  </si>
  <si>
    <t>DGAP-DAF-CM-2023-0207</t>
  </si>
  <si>
    <t>DGAP-DAF-CM-2023-0222</t>
  </si>
  <si>
    <t>DGAP-UC-CD-2023-0311</t>
  </si>
  <si>
    <t>DGAP-UC-CD-2023-0360</t>
  </si>
  <si>
    <t>DGAP-UC-CD-2023-0227</t>
  </si>
  <si>
    <t>DGAP-UC-CD-2023-0371</t>
  </si>
  <si>
    <t>DGAP-UC-CD-2023-0384</t>
  </si>
  <si>
    <t>DGAP-UC-CD-2023-0354</t>
  </si>
  <si>
    <t>Kiki Interior Design, SRL</t>
  </si>
  <si>
    <t>GL Promociones, SRL</t>
  </si>
  <si>
    <t>Distribuidora y Servicios Diversos DISOPE, SRL</t>
  </si>
  <si>
    <t>Auto Mecánica Gómez &amp; Asociados, SRL</t>
  </si>
  <si>
    <t>Publiplas, SA</t>
  </si>
  <si>
    <t>Ohtsu del Caribe, SRL</t>
  </si>
  <si>
    <t>Suplidores Médicos Comerciales Sumedcor, SRL</t>
  </si>
  <si>
    <t>Kortegrabado, SRL</t>
  </si>
  <si>
    <t>Xiomari Veloz D' Lujo Fiesta, SRL</t>
  </si>
  <si>
    <t>Soluciones Corporativas (SOLUCORP), SRL</t>
  </si>
  <si>
    <t>Integral Sistem Switch, SRL</t>
  </si>
  <si>
    <t>GTG Industrial, SRL</t>
  </si>
  <si>
    <t>Electroconstrucont, SRL</t>
  </si>
  <si>
    <t>Suministro e instalación de cortinas venecianas</t>
  </si>
  <si>
    <t>Servicio de reparación de portón eléctrico, sede central DGA</t>
  </si>
  <si>
    <t xml:space="preserve">Servicios de elaboración de placas, premiación a la excelencia 24h DGA. </t>
  </si>
  <si>
    <t>Servicio de reparación y mantenimiento de vehículos, DGA. Proceso dirigido a MIPYMES.</t>
  </si>
  <si>
    <t>Solicitud de reparación y mantenimiento de diferentes vehículos, uso DGA.” Proceso dirigido a MIPYMES</t>
  </si>
  <si>
    <t>Confección y Diseño de Carpetas en piel OEA</t>
  </si>
  <si>
    <t>Solicitud de servicios de reparaciones de vehículos, DGA. proceso dirigido a MIPYMES</t>
  </si>
  <si>
    <t xml:space="preserve">Suministro de carpa en vinil, DGA. </t>
  </si>
  <si>
    <t>Adquisición de baterías para vehículos, DGA</t>
  </si>
  <si>
    <t>Adquisición de medicamentos y suplementos, para uso DGA.  Proceso dirigido a MIPYMES.</t>
  </si>
  <si>
    <t>Adquisición de Bolígrafos ejecutivos</t>
  </si>
  <si>
    <t>Suministro e Instalación de Alfombras para sede central, DGA.</t>
  </si>
  <si>
    <t>Servicio de alquiler para VI Conferencia OEA</t>
  </si>
  <si>
    <t xml:space="preserve">Adquisición de máquina corta grama, base de TV. Proceso dirigido a MiPymes </t>
  </si>
  <si>
    <t>Materiales para Conferencia OEA</t>
  </si>
  <si>
    <t>Suministro de materiales para instalación de drenajes, DGA.</t>
  </si>
  <si>
    <t>Elaboración de placas Conferencia OEA</t>
  </si>
  <si>
    <t xml:space="preserve">Adquisición de Fardos de café, para stock de almacén: Proceso dirigido a MiPymes. </t>
  </si>
  <si>
    <t>Suministro e instalación  de una Bomba domestica de 5.5 HP, para uso en el Club, DGA.</t>
  </si>
  <si>
    <t>Relación de compras realizadas a Micro, Pequeñas y Medianas empresas (MIPYMES)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</si>
</sst>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12" fillId="0" borderId="0" applyFont="0" applyFill="0" applyBorder="0" applyAlignment="0" applyProtection="0"/>
  </cellStyleXfs>
  <cellXfs count="17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8" fillId="2" borderId="4" xfId="1" applyFont="1" applyBorder="1"/>
    <xf numFmtId="0" fontId="1" fillId="2" borderId="4" xfId="1" applyBorder="1"/>
    <xf numFmtId="0" fontId="9" fillId="2" borderId="4" xfId="1" applyFont="1" applyBorder="1" applyAlignment="1">
      <alignment horizontal="center" vertical="center"/>
    </xf>
    <xf numFmtId="4" fontId="9" fillId="2" borderId="4" xfId="1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5" borderId="3" xfId="0" applyFont="1" applyFill="1" applyBorder="1" applyAlignment="1" applyProtection="1">
      <alignment horizontal="center" vertical="center" wrapText="1" readingOrder="1"/>
      <protection locked="0"/>
    </xf>
    <xf numFmtId="0" fontId="11" fillId="6" borderId="3" xfId="0" applyFont="1" applyFill="1" applyBorder="1" applyAlignment="1" applyProtection="1">
      <alignment horizontal="center" vertical="center" wrapText="1" readingOrder="1"/>
      <protection locked="0"/>
    </xf>
    <xf numFmtId="44" fontId="7" fillId="0" borderId="3" xfId="3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104775</xdr:rowOff>
    </xdr:from>
    <xdr:to>
      <xdr:col>3</xdr:col>
      <xdr:colOff>317500</xdr:colOff>
      <xdr:row>6</xdr:row>
      <xdr:rowOff>154354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1631950" cy="81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2371725</xdr:colOff>
      <xdr:row>6</xdr:row>
      <xdr:rowOff>90854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0"/>
          <a:ext cx="2371725" cy="6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3</xdr:row>
      <xdr:rowOff>114300</xdr:rowOff>
    </xdr:from>
    <xdr:to>
      <xdr:col>8</xdr:col>
      <xdr:colOff>712177</xdr:colOff>
      <xdr:row>7</xdr:row>
      <xdr:rowOff>62279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0"/>
          <a:ext cx="1312252" cy="70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dimension ref="A1:I35"/>
  <sheetViews>
    <sheetView tabSelected="1" topLeftCell="A23" workbookViewId="0">
      <selection activeCell="H36" sqref="H36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3.33203125" customWidth="1"/>
    <col min="4" max="4" width="24" customWidth="1"/>
    <col min="5" max="5" width="45.3320312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1:9" hidden="1" x14ac:dyDescent="0.3"/>
    <row r="2" spans="1:9" hidden="1" x14ac:dyDescent="0.3"/>
    <row r="8" spans="1:9" x14ac:dyDescent="0.3">
      <c r="A8" s="15" t="s">
        <v>0</v>
      </c>
      <c r="B8" s="15"/>
      <c r="C8" s="15"/>
      <c r="D8" s="15"/>
      <c r="E8" s="15"/>
      <c r="F8" s="15"/>
      <c r="G8" s="15"/>
      <c r="H8" s="15"/>
      <c r="I8" s="15"/>
    </row>
    <row r="9" spans="1:9" x14ac:dyDescent="0.3">
      <c r="A9" s="16" t="s">
        <v>1</v>
      </c>
      <c r="B9" s="16"/>
      <c r="C9" s="16"/>
      <c r="D9" s="16"/>
      <c r="E9" s="16"/>
      <c r="F9" s="16"/>
      <c r="G9" s="16"/>
      <c r="H9" s="16"/>
      <c r="I9" s="16"/>
    </row>
    <row r="10" spans="1:9" x14ac:dyDescent="0.3">
      <c r="B10" s="16" t="s">
        <v>69</v>
      </c>
      <c r="C10" s="16"/>
      <c r="D10" s="16"/>
      <c r="E10" s="16"/>
      <c r="F10" s="16"/>
      <c r="G10" s="16"/>
      <c r="H10" s="16"/>
      <c r="I10" s="16"/>
    </row>
    <row r="11" spans="1:9" ht="15" thickBot="1" x14ac:dyDescent="0.35"/>
    <row r="12" spans="1:9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1:9" ht="30.75" customHeight="1" x14ac:dyDescent="0.3">
      <c r="B13" s="3">
        <v>1</v>
      </c>
      <c r="C13" s="11" t="s">
        <v>18</v>
      </c>
      <c r="D13" s="4" t="s">
        <v>37</v>
      </c>
      <c r="E13" s="4" t="s">
        <v>50</v>
      </c>
      <c r="F13" s="4"/>
      <c r="G13" s="5">
        <v>45170.333899386569</v>
      </c>
      <c r="H13" s="4" t="s">
        <v>11</v>
      </c>
      <c r="I13" s="13">
        <v>78942</v>
      </c>
    </row>
    <row r="14" spans="1:9" ht="30.75" customHeight="1" x14ac:dyDescent="0.3">
      <c r="B14" s="3">
        <v>2</v>
      </c>
      <c r="C14" s="12" t="s">
        <v>19</v>
      </c>
      <c r="D14" s="4" t="s">
        <v>15</v>
      </c>
      <c r="E14" s="4" t="s">
        <v>51</v>
      </c>
      <c r="F14" s="4"/>
      <c r="G14" s="5">
        <v>45170.419518171293</v>
      </c>
      <c r="H14" s="4" t="s">
        <v>10</v>
      </c>
      <c r="I14" s="13">
        <v>9518</v>
      </c>
    </row>
    <row r="15" spans="1:9" ht="30.75" customHeight="1" x14ac:dyDescent="0.3">
      <c r="B15" s="3">
        <v>3</v>
      </c>
      <c r="C15" s="11" t="s">
        <v>20</v>
      </c>
      <c r="D15" s="4" t="s">
        <v>38</v>
      </c>
      <c r="E15" s="4" t="s">
        <v>52</v>
      </c>
      <c r="F15" s="4"/>
      <c r="G15" s="5">
        <v>45173.418426585646</v>
      </c>
      <c r="H15" s="4" t="s">
        <v>10</v>
      </c>
      <c r="I15" s="13">
        <v>16562</v>
      </c>
    </row>
    <row r="16" spans="1:9" ht="39" customHeight="1" x14ac:dyDescent="0.3">
      <c r="B16" s="3">
        <v>4</v>
      </c>
      <c r="C16" s="10" t="s">
        <v>21</v>
      </c>
      <c r="D16" s="4" t="s">
        <v>17</v>
      </c>
      <c r="E16" s="4" t="s">
        <v>53</v>
      </c>
      <c r="F16" s="4"/>
      <c r="G16" s="5">
        <v>45173.506968518515</v>
      </c>
      <c r="H16" s="4" t="s">
        <v>11</v>
      </c>
      <c r="I16" s="13">
        <v>28131</v>
      </c>
    </row>
    <row r="17" spans="2:9" ht="36" customHeight="1" x14ac:dyDescent="0.3">
      <c r="B17" s="3">
        <v>5</v>
      </c>
      <c r="C17" s="11" t="s">
        <v>22</v>
      </c>
      <c r="D17" s="4" t="s">
        <v>16</v>
      </c>
      <c r="E17" s="4" t="s">
        <v>54</v>
      </c>
      <c r="F17" s="4"/>
      <c r="G17" s="5">
        <v>45173.517428784719</v>
      </c>
      <c r="H17" s="4" t="s">
        <v>10</v>
      </c>
      <c r="I17" s="13">
        <v>187836</v>
      </c>
    </row>
    <row r="18" spans="2:9" ht="30.75" customHeight="1" x14ac:dyDescent="0.3">
      <c r="B18" s="3">
        <v>6</v>
      </c>
      <c r="C18" s="11" t="s">
        <v>23</v>
      </c>
      <c r="D18" s="4" t="s">
        <v>39</v>
      </c>
      <c r="E18" s="4" t="s">
        <v>55</v>
      </c>
      <c r="F18" s="4"/>
      <c r="G18" s="5">
        <v>45173.562554826385</v>
      </c>
      <c r="H18" s="4" t="s">
        <v>11</v>
      </c>
      <c r="I18" s="13">
        <v>176410</v>
      </c>
    </row>
    <row r="19" spans="2:9" ht="39" customHeight="1" x14ac:dyDescent="0.3">
      <c r="B19" s="3">
        <v>7</v>
      </c>
      <c r="C19" s="12" t="s">
        <v>24</v>
      </c>
      <c r="D19" s="4" t="s">
        <v>40</v>
      </c>
      <c r="E19" s="4" t="s">
        <v>56</v>
      </c>
      <c r="F19" s="4"/>
      <c r="G19" s="5">
        <v>45175.475759641202</v>
      </c>
      <c r="H19" s="4" t="s">
        <v>10</v>
      </c>
      <c r="I19" s="13">
        <v>107026</v>
      </c>
    </row>
    <row r="20" spans="2:9" ht="36" customHeight="1" x14ac:dyDescent="0.3">
      <c r="B20" s="3">
        <v>8</v>
      </c>
      <c r="C20" s="11" t="s">
        <v>25</v>
      </c>
      <c r="D20" s="4" t="s">
        <v>41</v>
      </c>
      <c r="E20" s="4" t="s">
        <v>57</v>
      </c>
      <c r="F20" s="4"/>
      <c r="G20" s="5">
        <v>45177.46528931713</v>
      </c>
      <c r="H20" s="4" t="s">
        <v>10</v>
      </c>
      <c r="I20" s="13">
        <v>66080</v>
      </c>
    </row>
    <row r="21" spans="2:9" ht="30.75" customHeight="1" x14ac:dyDescent="0.3">
      <c r="B21" s="3">
        <v>9</v>
      </c>
      <c r="C21" s="12" t="s">
        <v>26</v>
      </c>
      <c r="D21" s="4" t="s">
        <v>42</v>
      </c>
      <c r="E21" s="4" t="s">
        <v>58</v>
      </c>
      <c r="F21" s="4"/>
      <c r="G21" s="5">
        <v>45177.640300891202</v>
      </c>
      <c r="H21" s="4" t="s">
        <v>10</v>
      </c>
      <c r="I21" s="13">
        <v>11700</v>
      </c>
    </row>
    <row r="22" spans="2:9" ht="30.75" customHeight="1" x14ac:dyDescent="0.3">
      <c r="B22" s="3">
        <v>10</v>
      </c>
      <c r="C22" s="11" t="s">
        <v>27</v>
      </c>
      <c r="D22" s="4" t="s">
        <v>43</v>
      </c>
      <c r="E22" s="4" t="s">
        <v>59</v>
      </c>
      <c r="F22" s="4"/>
      <c r="G22" s="5">
        <v>45177.645857870368</v>
      </c>
      <c r="H22" s="4" t="s">
        <v>10</v>
      </c>
      <c r="I22" s="13">
        <v>131533</v>
      </c>
    </row>
    <row r="23" spans="2:9" ht="30.75" customHeight="1" x14ac:dyDescent="0.3">
      <c r="B23" s="3">
        <v>11</v>
      </c>
      <c r="C23" s="11" t="s">
        <v>28</v>
      </c>
      <c r="D23" s="4" t="s">
        <v>44</v>
      </c>
      <c r="E23" s="4" t="s">
        <v>60</v>
      </c>
      <c r="F23" s="4"/>
      <c r="G23" s="5">
        <v>45177.6889246875</v>
      </c>
      <c r="H23" s="4" t="s">
        <v>11</v>
      </c>
      <c r="I23" s="13">
        <v>41250</v>
      </c>
    </row>
    <row r="24" spans="2:9" ht="30.75" customHeight="1" x14ac:dyDescent="0.3">
      <c r="B24" s="3">
        <v>12</v>
      </c>
      <c r="C24" s="11" t="s">
        <v>29</v>
      </c>
      <c r="D24" s="4" t="s">
        <v>37</v>
      </c>
      <c r="E24" s="4" t="s">
        <v>61</v>
      </c>
      <c r="F24" s="4"/>
      <c r="G24" s="5">
        <v>45177.709452546296</v>
      </c>
      <c r="H24" s="4" t="s">
        <v>11</v>
      </c>
      <c r="I24" s="13">
        <v>729712</v>
      </c>
    </row>
    <row r="25" spans="2:9" ht="30.75" customHeight="1" x14ac:dyDescent="0.3">
      <c r="B25" s="3">
        <v>13</v>
      </c>
      <c r="C25" s="10" t="s">
        <v>30</v>
      </c>
      <c r="D25" s="4" t="s">
        <v>45</v>
      </c>
      <c r="E25" s="4" t="s">
        <v>62</v>
      </c>
      <c r="F25" s="4"/>
      <c r="G25" s="5">
        <v>45181.694470023147</v>
      </c>
      <c r="H25" s="4" t="s">
        <v>11</v>
      </c>
      <c r="I25" s="13">
        <v>601201</v>
      </c>
    </row>
    <row r="26" spans="2:9" ht="30.75" customHeight="1" x14ac:dyDescent="0.3">
      <c r="B26" s="3">
        <v>14</v>
      </c>
      <c r="C26" s="10" t="s">
        <v>31</v>
      </c>
      <c r="D26" s="4" t="s">
        <v>46</v>
      </c>
      <c r="E26" s="4" t="s">
        <v>63</v>
      </c>
      <c r="F26" s="4"/>
      <c r="G26" s="5">
        <v>45183.375031909723</v>
      </c>
      <c r="H26" s="4" t="s">
        <v>10</v>
      </c>
      <c r="I26" s="13">
        <v>69384</v>
      </c>
    </row>
    <row r="27" spans="2:9" ht="39" customHeight="1" x14ac:dyDescent="0.3">
      <c r="B27" s="3">
        <v>15</v>
      </c>
      <c r="C27" s="10" t="s">
        <v>32</v>
      </c>
      <c r="D27" s="4" t="s">
        <v>38</v>
      </c>
      <c r="E27" s="4" t="s">
        <v>64</v>
      </c>
      <c r="F27" s="4"/>
      <c r="G27" s="5">
        <v>45187.428172835644</v>
      </c>
      <c r="H27" s="4" t="s">
        <v>10</v>
      </c>
      <c r="I27" s="13">
        <v>93810</v>
      </c>
    </row>
    <row r="28" spans="2:9" ht="30.75" customHeight="1" x14ac:dyDescent="0.3">
      <c r="B28" s="3">
        <v>16</v>
      </c>
      <c r="C28" s="11" t="s">
        <v>33</v>
      </c>
      <c r="D28" s="4" t="s">
        <v>47</v>
      </c>
      <c r="E28" s="4" t="s">
        <v>65</v>
      </c>
      <c r="F28" s="4"/>
      <c r="G28" s="5">
        <v>45188.531307407407</v>
      </c>
      <c r="H28" s="4" t="s">
        <v>10</v>
      </c>
      <c r="I28" s="13">
        <v>32990</v>
      </c>
    </row>
    <row r="29" spans="2:9" ht="30.75" customHeight="1" x14ac:dyDescent="0.3">
      <c r="B29" s="3">
        <v>17</v>
      </c>
      <c r="C29" s="11" t="s">
        <v>34</v>
      </c>
      <c r="D29" s="4" t="s">
        <v>38</v>
      </c>
      <c r="E29" s="4" t="s">
        <v>66</v>
      </c>
      <c r="F29" s="4"/>
      <c r="G29" s="5">
        <v>45189.430586342591</v>
      </c>
      <c r="H29" s="4" t="s">
        <v>10</v>
      </c>
      <c r="I29" s="13">
        <v>49323</v>
      </c>
    </row>
    <row r="30" spans="2:9" ht="30.75" customHeight="1" x14ac:dyDescent="0.3">
      <c r="B30" s="3">
        <v>18</v>
      </c>
      <c r="C30" s="11" t="s">
        <v>35</v>
      </c>
      <c r="D30" s="4" t="s">
        <v>48</v>
      </c>
      <c r="E30" s="4" t="s">
        <v>67</v>
      </c>
      <c r="F30" s="4"/>
      <c r="G30" s="5">
        <v>45196.718767048609</v>
      </c>
      <c r="H30" s="4" t="s">
        <v>11</v>
      </c>
      <c r="I30" s="13">
        <v>200970</v>
      </c>
    </row>
    <row r="31" spans="2:9" ht="30.75" customHeight="1" x14ac:dyDescent="0.3">
      <c r="B31" s="3">
        <v>19</v>
      </c>
      <c r="C31" s="12" t="s">
        <v>36</v>
      </c>
      <c r="D31" s="4" t="s">
        <v>49</v>
      </c>
      <c r="E31" s="4" t="s">
        <v>68</v>
      </c>
      <c r="F31" s="4"/>
      <c r="G31" s="5">
        <v>45197.512558877315</v>
      </c>
      <c r="H31" s="4" t="s">
        <v>10</v>
      </c>
      <c r="I31" s="13">
        <v>202901</v>
      </c>
    </row>
    <row r="32" spans="2:9" ht="15" thickBot="1" x14ac:dyDescent="0.35">
      <c r="B32" s="6"/>
      <c r="C32" s="7"/>
      <c r="D32" s="7"/>
      <c r="E32" s="7"/>
      <c r="F32" s="7"/>
      <c r="G32" s="7"/>
      <c r="H32" s="8" t="s">
        <v>12</v>
      </c>
      <c r="I32" s="9">
        <f>SUM(I13:I31)</f>
        <v>2835279</v>
      </c>
    </row>
    <row r="33" spans="2:9" ht="31.2" customHeight="1" thickTop="1" x14ac:dyDescent="0.3"/>
    <row r="34" spans="2:9" ht="27.6" customHeight="1" x14ac:dyDescent="0.3">
      <c r="B34" s="14" t="s">
        <v>13</v>
      </c>
      <c r="C34" s="14"/>
      <c r="D34" s="14"/>
      <c r="E34" s="14"/>
      <c r="F34" s="14"/>
      <c r="G34" s="14"/>
      <c r="H34" s="14"/>
      <c r="I34" s="14"/>
    </row>
    <row r="35" spans="2:9" ht="15.6" x14ac:dyDescent="0.3">
      <c r="B35" s="14" t="s">
        <v>14</v>
      </c>
      <c r="C35" s="14"/>
      <c r="D35" s="14"/>
      <c r="E35" s="14"/>
      <c r="F35" s="14"/>
      <c r="G35" s="14"/>
      <c r="H35" s="14"/>
      <c r="I35" s="14"/>
    </row>
  </sheetData>
  <autoFilter ref="B12:I12" xr:uid="{997E3F1C-A451-44C6-9E40-A401E67C1897}">
    <sortState xmlns:xlrd2="http://schemas.microsoft.com/office/spreadsheetml/2017/richdata2" ref="B13:I38">
      <sortCondition ref="C12"/>
    </sortState>
  </autoFilter>
  <mergeCells count="5">
    <mergeCell ref="B34:I34"/>
    <mergeCell ref="B35:I35"/>
    <mergeCell ref="A8:I8"/>
    <mergeCell ref="A9:I9"/>
    <mergeCell ref="B10:I10"/>
  </mergeCells>
  <conditionalFormatting sqref="C36:C65330 C3:C7">
    <cfRule type="expression" dxfId="1" priority="3" stopIfTrue="1">
      <formula>AND(COUNTIF($C$8:$C$65330, C3)+COUNTIF(#REF!, C3)+COUNTIF($C$3:$C$7, C3)+COUNTIF(#REF!, C3)&gt;1,NOT(ISBLANK(C3)))</formula>
    </cfRule>
  </conditionalFormatting>
  <conditionalFormatting sqref="C11:C13 C16:C18 C20:C27 C30:C31">
    <cfRule type="expression" dxfId="0" priority="9" stopIfTrue="1">
      <formula>AND(COUNTIF($C$36:$C$65352, C11)+COUNTIF($C$30:$C$31, C11)+COUNTIF($C$3:$C$7, C11)+COUNTIF($C$11:$C$27, C11)&gt;1,NOT(ISBLANK(C11)))</formula>
    </cfRule>
  </conditionalFormatting>
  <printOptions horizontalCentered="1"/>
  <pageMargins left="0" right="0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2023-10-12T13:31:57Z</cp:lastPrinted>
  <dcterms:created xsi:type="dcterms:W3CDTF">2023-03-16T12:31:33Z</dcterms:created>
  <dcterms:modified xsi:type="dcterms:W3CDTF">2023-10-12T13:33:23Z</dcterms:modified>
</cp:coreProperties>
</file>