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PACC 2024/COMPRAS 2024/TRANSPARECIA 2024/REPORTES 2024/Reporte MIPYMES 2024/RELACION DE COMPRAS MIPYMES FEBRERO/"/>
    </mc:Choice>
  </mc:AlternateContent>
  <xr:revisionPtr revIDLastSave="19" documentId="8_{FD8361FF-71DB-47C0-8957-513E092AFD8D}" xr6:coauthVersionLast="47" xr6:coauthVersionMax="47" xr10:uidLastSave="{C790CED9-F39E-4FA7-B1E4-BD1BFC488465}"/>
  <bookViews>
    <workbookView xWindow="28680" yWindow="-120" windowWidth="29040" windowHeight="15840" xr2:uid="{64DC5818-20A8-4534-9074-42B270C8DB55}"/>
  </bookViews>
  <sheets>
    <sheet name="Hoja1" sheetId="1" r:id="rId1"/>
    <sheet name="Hoja2" sheetId="2" r:id="rId2"/>
  </sheets>
  <definedNames>
    <definedName name="_xlnm._FilterDatabase" localSheetId="0" hidden="1">Hoja1!$B$12:$I$12</definedName>
    <definedName name="_xlnm._FilterDatabase" localSheetId="1" hidden="1">Hoja2!$D$5:$D$38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<sst xmlns="http://schemas.openxmlformats.org/spreadsheetml/2006/main" count="136" uniqueCount="109">
  <si>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</si>
  <si>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</si>
  <si>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</si>
  <si>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</si>
  <si>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</si>
  <si>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</si>
  <si>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</si>
  <si>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</si>
  <si>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</si>
  <si>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</si>
  <si>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</si>
  <si>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</si>
  <si>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</si>
  <si>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</si>
  <si>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</si>
  <si>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>DGAP-DAF-CM-2023-0273</t>
  </si>
  <si>
    <t>DGAP-DAF-CM-2023-0268</t>
  </si>
  <si>
    <t>DGAP-UC-CD-2023-0419</t>
  </si>
  <si>
    <t>DGAP-DAF-CM-2023-0272</t>
  </si>
  <si>
    <t>DGAP-DAF-CM-2023-0265</t>
  </si>
  <si>
    <t>DGAP-UC-CD-2023-0433</t>
  </si>
  <si>
    <t>DGAP-UC-CD-2023-0429</t>
  </si>
  <si>
    <t>DGAP-UC-CD-2023-0436</t>
  </si>
  <si>
    <t>DGAP-DAF-CM-2023-0270</t>
  </si>
  <si>
    <t>DGAP-UC-CD-2023-0347</t>
  </si>
  <si>
    <t>DGAP-DAF-CM-2023-0267</t>
  </si>
  <si>
    <t>DGAP-UC-CD-2023-0435</t>
  </si>
  <si>
    <t>DGAP-UC-CD-2023-0422</t>
  </si>
  <si>
    <t>DGAP-UC-CD-2023-0434</t>
  </si>
  <si>
    <t>DGAP-UC-CD-2023-0440</t>
  </si>
  <si>
    <t>DGAP-UC-CD-2023-0446</t>
  </si>
  <si>
    <t>DGAP-DAF-CM-2023-0281</t>
  </si>
  <si>
    <t>DGAP-DAF-CM-2023-0278</t>
  </si>
  <si>
    <t>DGAP-UC-CD-2023-0350</t>
  </si>
  <si>
    <t>DGAP-UC-CD-2023-0423</t>
  </si>
  <si>
    <t>DGAP-UC-CD-2023-0421</t>
  </si>
  <si>
    <t>DGAP-UC-CD-2023-0452</t>
  </si>
  <si>
    <t>DGAP-DAF-CM-2023-0286</t>
  </si>
  <si>
    <t>DGAP-UC-CD-2023-0462</t>
  </si>
  <si>
    <t>DGAP-UC-CD-2023-0468</t>
  </si>
  <si>
    <t>DGAP-UC-CD-2023-0449</t>
  </si>
  <si>
    <t>DGAP-UC-CD-2023-0481</t>
  </si>
  <si>
    <t>DGAP-UC-CD-2023-0478</t>
  </si>
  <si>
    <t>DGAP-UC-CD-2023-0459</t>
  </si>
  <si>
    <t>DGAP-UC-CD-2023-0475</t>
  </si>
  <si>
    <t>DGAP-UC-CD-2023-0489</t>
  </si>
  <si>
    <t>DGAP-UC-CD-2023-0490</t>
  </si>
  <si>
    <t>DGAP-UC-CD-2023-0479</t>
  </si>
  <si>
    <t>Electroconstrucont, SRL</t>
  </si>
  <si>
    <t>Krongel Comercial, SRL</t>
  </si>
  <si>
    <t>Advantage Caro Artículos Promocionales, EIRL</t>
  </si>
  <si>
    <t>n</t>
  </si>
  <si>
    <t>Relación de compras realizadas a Micro, Pequeñas y Medianas empresas (MIPYMES) mes de febrero 2024</t>
  </si>
  <si>
    <t>DGAP-UC-CD-2024-0046</t>
  </si>
  <si>
    <t>DGAP-UC-CD-2024-0038</t>
  </si>
  <si>
    <t>DGAP-UC-CD-2024-0014</t>
  </si>
  <si>
    <t>DGAP-UC-CD-2024-0059</t>
  </si>
  <si>
    <t>DGAP-DAF-CM-2024-0020</t>
  </si>
  <si>
    <t>DGAP-UC-CD-2024-0022</t>
  </si>
  <si>
    <t>DGAP-UC-CD-2024-0028</t>
  </si>
  <si>
    <t>DGAP-UC-CD-2024-0053</t>
  </si>
  <si>
    <t>DGAP-DAF-CM-2024-0016</t>
  </si>
  <si>
    <t>DGAP-UC-CD-2024-0032</t>
  </si>
  <si>
    <t>DGAP-DAF-CM-2024-0023</t>
  </si>
  <si>
    <t>DGAP-UC-CD-2024-0052</t>
  </si>
  <si>
    <t>DGAP-UC-CD-2024-0044</t>
  </si>
  <si>
    <t>DGAP-UC-CD-2024-0058</t>
  </si>
  <si>
    <t>DGAP-UC-CD-2024-0031</t>
  </si>
  <si>
    <t>DGAP-UC-CD-2024-0064</t>
  </si>
  <si>
    <t>DGAP-UC-CD-2024-0062</t>
  </si>
  <si>
    <t>DGAP-DAF-CM-2024-0034</t>
  </si>
  <si>
    <t>DGAP-UC-CD-2024-0033</t>
  </si>
  <si>
    <t>DGAP-UC-CD-2024-0049</t>
  </si>
  <si>
    <t>DGAP-UC-CD-2024-0013</t>
  </si>
  <si>
    <t>Servicios Electricos Profesionales Serpronal, SRL</t>
  </si>
  <si>
    <t>INDUMESA Industria de Muebles Metálicos, SRL</t>
  </si>
  <si>
    <t>Grupo Eikova Group, SRL</t>
  </si>
  <si>
    <t>Shalone Distribuidora, SRL</t>
  </si>
  <si>
    <t>Importek Dominicana, SRL</t>
  </si>
  <si>
    <t xml:space="preserve">Sketchprom, SRL </t>
  </si>
  <si>
    <t>Proveedores del Caribe  (PROVECAR), SRL</t>
  </si>
  <si>
    <t>Supligensa, SRL</t>
  </si>
  <si>
    <t>Impormas, SRL</t>
  </si>
  <si>
    <t>SMO Mujeres Industriales,  SRL</t>
  </si>
  <si>
    <t>Grupo MMV, SRL</t>
  </si>
  <si>
    <t>Itcorp Gongloss, SRL</t>
  </si>
  <si>
    <t>Servicios de Sellado Industrial, SRL</t>
  </si>
  <si>
    <t>B&amp;F Mercantil, SRL</t>
  </si>
  <si>
    <t>Kiki Interior Design, SRL</t>
  </si>
  <si>
    <t>Grupo Cimentados, S.R.L</t>
  </si>
  <si>
    <t>BH Mobiliario, SRL</t>
  </si>
  <si>
    <t>Publicidad</t>
  </si>
  <si>
    <t>Pinturas y bases y acabados</t>
  </si>
  <si>
    <t>Muebles de alojamiento</t>
  </si>
  <si>
    <t>Suministros  de  embalaje</t>
  </si>
  <si>
    <t>Baterías  y  generadores  y  transmisión  de  energía  cinética</t>
  </si>
  <si>
    <t>Lámparas y bombillas y componentes para lámparas</t>
  </si>
  <si>
    <t>Servicios de mantenimiento y reparaciones de construcciones e instalaciones</t>
  </si>
  <si>
    <t>Comercialización y distribución</t>
  </si>
  <si>
    <t xml:space="preserve">Fertilizantes  y  nutrientes  para  plantas  y  herbicidas  </t>
  </si>
  <si>
    <t>Maquinaria, suministros y accesorios de oficina</t>
  </si>
  <si>
    <t>Empaques, glándulas, fundas y cubiertas</t>
  </si>
  <si>
    <t>Distribución de fluidos y gas</t>
  </si>
  <si>
    <t>Lubricantes,  aceites,  grasas  y  anticorrosivos</t>
  </si>
  <si>
    <t>Servicios informáticos</t>
  </si>
  <si>
    <t>Seguridad, vigilancia y detección</t>
  </si>
  <si>
    <t>Tratamientos de ventanas</t>
  </si>
  <si>
    <t>Instalaciones hoteleras, alojamientos y centros de encuentros</t>
  </si>
  <si>
    <t>Muebles comerciales e industriales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</si>
</sst>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9" fillId="0" borderId="0" applyFont="0" applyFill="0" applyBorder="0" applyAlignment="0" applyProtection="0"/>
  </cellStyleXfs>
  <cellXfs count="19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 readingOrder="1"/>
      <protection locked="0"/>
    </xf>
    <xf numFmtId="0" fontId="8" fillId="5" borderId="3" xfId="0" applyFont="1" applyFill="1" applyBorder="1" applyAlignment="1" applyProtection="1">
      <alignment horizontal="center" vertical="center" wrapText="1" readingOrder="1"/>
      <protection locked="0"/>
    </xf>
    <xf numFmtId="0" fontId="8" fillId="6" borderId="3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1" fillId="2" borderId="4" xfId="1" applyFont="1" applyBorder="1"/>
    <xf numFmtId="0" fontId="1" fillId="2" borderId="4" xfId="1" applyFont="1" applyBorder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4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104775</xdr:rowOff>
    </xdr:from>
    <xdr:to>
      <xdr:col>3</xdr:col>
      <xdr:colOff>317500</xdr:colOff>
      <xdr:row>6</xdr:row>
      <xdr:rowOff>154354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1631950" cy="81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2371725</xdr:colOff>
      <xdr:row>6</xdr:row>
      <xdr:rowOff>90854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0"/>
          <a:ext cx="2371725" cy="6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3</xdr:row>
      <xdr:rowOff>114300</xdr:rowOff>
    </xdr:from>
    <xdr:to>
      <xdr:col>8</xdr:col>
      <xdr:colOff>712177</xdr:colOff>
      <xdr:row>7</xdr:row>
      <xdr:rowOff>62279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0"/>
          <a:ext cx="1312252" cy="70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A1:I38"/>
  <sheetViews>
    <sheetView tabSelected="1" topLeftCell="A21" workbookViewId="0">
      <selection activeCell="N18" sqref="N18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8" customWidth="1"/>
    <col min="5" max="5" width="45.3320312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1:9" hidden="1" x14ac:dyDescent="0.3"/>
    <row r="2" spans="1:9" hidden="1" x14ac:dyDescent="0.3"/>
    <row r="8" spans="1:9" x14ac:dyDescent="0.3">
      <c r="A8" s="10" t="s">
        <v>0</v>
      </c>
      <c r="B8" s="10"/>
      <c r="C8" s="10"/>
      <c r="D8" s="10"/>
      <c r="E8" s="10"/>
      <c r="F8" s="10"/>
      <c r="G8" s="10"/>
      <c r="H8" s="10"/>
      <c r="I8" s="10"/>
    </row>
    <row r="9" spans="1:9" x14ac:dyDescent="0.3">
      <c r="A9" s="11" t="s">
        <v>1</v>
      </c>
      <c r="B9" s="11"/>
      <c r="C9" s="11"/>
      <c r="D9" s="11"/>
      <c r="E9" s="11"/>
      <c r="F9" s="11"/>
      <c r="G9" s="11"/>
      <c r="H9" s="11"/>
      <c r="I9" s="11"/>
    </row>
    <row r="10" spans="1:9" x14ac:dyDescent="0.3">
      <c r="B10" s="10" t="s">
        <v>52</v>
      </c>
      <c r="C10" s="10"/>
      <c r="D10" s="10"/>
      <c r="E10" s="10"/>
      <c r="F10" s="10"/>
      <c r="G10" s="10"/>
      <c r="H10" s="10"/>
      <c r="I10" s="10"/>
    </row>
    <row r="11" spans="1:9" ht="15" thickBot="1" x14ac:dyDescent="0.35"/>
    <row r="12" spans="1:9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1:9" ht="30.75" customHeight="1" x14ac:dyDescent="0.3">
      <c r="B13" s="12">
        <v>1</v>
      </c>
      <c r="C13" s="13" t="s">
        <v>53</v>
      </c>
      <c r="D13" s="13" t="s">
        <v>50</v>
      </c>
      <c r="E13" s="13" t="s">
        <v>91</v>
      </c>
      <c r="F13" s="14"/>
      <c r="G13" s="15">
        <v>45324.70139991898</v>
      </c>
      <c r="H13" s="13" t="s">
        <v>10</v>
      </c>
      <c r="I13" s="16">
        <v>62034</v>
      </c>
    </row>
    <row r="14" spans="1:9" ht="43.2" customHeight="1" x14ac:dyDescent="0.3">
      <c r="B14" s="12">
        <v>2</v>
      </c>
      <c r="C14" s="13" t="s">
        <v>54</v>
      </c>
      <c r="D14" s="13" t="s">
        <v>74</v>
      </c>
      <c r="E14" s="13" t="s">
        <v>92</v>
      </c>
      <c r="F14" s="14"/>
      <c r="G14" s="15">
        <v>45324.71876038194</v>
      </c>
      <c r="H14" s="13" t="s">
        <v>10</v>
      </c>
      <c r="I14" s="16">
        <v>119864</v>
      </c>
    </row>
    <row r="15" spans="1:9" ht="27.6" x14ac:dyDescent="0.3">
      <c r="B15" s="12">
        <v>3</v>
      </c>
      <c r="C15" s="13" t="s">
        <v>55</v>
      </c>
      <c r="D15" s="13" t="s">
        <v>75</v>
      </c>
      <c r="E15" s="13" t="s">
        <v>93</v>
      </c>
      <c r="F15" s="14"/>
      <c r="G15" s="15">
        <v>45327.418881168982</v>
      </c>
      <c r="H15" s="13" t="s">
        <v>10</v>
      </c>
      <c r="I15" s="16">
        <v>38229</v>
      </c>
    </row>
    <row r="16" spans="1:9" ht="39" customHeight="1" x14ac:dyDescent="0.3">
      <c r="B16" s="12">
        <v>4</v>
      </c>
      <c r="C16" s="13" t="s">
        <v>56</v>
      </c>
      <c r="D16" s="13" t="s">
        <v>76</v>
      </c>
      <c r="E16" s="13" t="s">
        <v>94</v>
      </c>
      <c r="F16" s="14"/>
      <c r="G16" s="15">
        <v>45328.677139618056</v>
      </c>
      <c r="H16" s="13" t="s">
        <v>11</v>
      </c>
      <c r="I16" s="16">
        <v>165200</v>
      </c>
    </row>
    <row r="17" spans="2:9" ht="36" customHeight="1" x14ac:dyDescent="0.3">
      <c r="B17" s="12">
        <v>5</v>
      </c>
      <c r="C17" s="13" t="s">
        <v>57</v>
      </c>
      <c r="D17" s="13" t="s">
        <v>77</v>
      </c>
      <c r="E17" s="13" t="s">
        <v>95</v>
      </c>
      <c r="F17" s="14"/>
      <c r="G17" s="15">
        <v>45329.46536149305</v>
      </c>
      <c r="H17" s="13" t="s">
        <v>10</v>
      </c>
      <c r="I17" s="16">
        <v>308072</v>
      </c>
    </row>
    <row r="18" spans="2:9" ht="30.75" customHeight="1" x14ac:dyDescent="0.3">
      <c r="B18" s="12">
        <v>6</v>
      </c>
      <c r="C18" s="13" t="s">
        <v>58</v>
      </c>
      <c r="D18" s="13" t="s">
        <v>78</v>
      </c>
      <c r="E18" s="13" t="s">
        <v>96</v>
      </c>
      <c r="F18" s="14"/>
      <c r="G18" s="15">
        <v>45329.680573611113</v>
      </c>
      <c r="H18" s="13" t="s">
        <v>11</v>
      </c>
      <c r="I18" s="16">
        <v>179360</v>
      </c>
    </row>
    <row r="19" spans="2:9" ht="39" customHeight="1" x14ac:dyDescent="0.3">
      <c r="B19" s="12">
        <v>7</v>
      </c>
      <c r="C19" s="13" t="s">
        <v>59</v>
      </c>
      <c r="D19" s="13" t="s">
        <v>48</v>
      </c>
      <c r="E19" s="13" t="s">
        <v>97</v>
      </c>
      <c r="F19" s="14"/>
      <c r="G19" s="15">
        <v>45330.642413854162</v>
      </c>
      <c r="H19" s="13" t="s">
        <v>10</v>
      </c>
      <c r="I19" s="16">
        <v>173460</v>
      </c>
    </row>
    <row r="20" spans="2:9" ht="36" customHeight="1" x14ac:dyDescent="0.3">
      <c r="B20" s="12">
        <v>8</v>
      </c>
      <c r="C20" s="13" t="s">
        <v>60</v>
      </c>
      <c r="D20" s="13" t="s">
        <v>79</v>
      </c>
      <c r="E20" s="13" t="s">
        <v>98</v>
      </c>
      <c r="F20" s="14"/>
      <c r="G20" s="15">
        <v>45331.392391585643</v>
      </c>
      <c r="H20" s="13" t="s">
        <v>10</v>
      </c>
      <c r="I20" s="16">
        <v>120360</v>
      </c>
    </row>
    <row r="21" spans="2:9" ht="30.75" customHeight="1" x14ac:dyDescent="0.3">
      <c r="B21" s="12">
        <v>9</v>
      </c>
      <c r="C21" s="13" t="s">
        <v>61</v>
      </c>
      <c r="D21" s="13" t="s">
        <v>80</v>
      </c>
      <c r="E21" s="13" t="s">
        <v>99</v>
      </c>
      <c r="F21" s="14"/>
      <c r="G21" s="15">
        <v>45331.544427627312</v>
      </c>
      <c r="H21" s="13" t="s">
        <v>11</v>
      </c>
      <c r="I21" s="16">
        <v>856338</v>
      </c>
    </row>
    <row r="22" spans="2:9" ht="30.75" customHeight="1" x14ac:dyDescent="0.3">
      <c r="B22" s="12">
        <v>10</v>
      </c>
      <c r="C22" s="13" t="s">
        <v>62</v>
      </c>
      <c r="D22" s="13" t="s">
        <v>81</v>
      </c>
      <c r="E22" s="13" t="s">
        <v>100</v>
      </c>
      <c r="F22" s="14"/>
      <c r="G22" s="15">
        <v>45331.70867461805</v>
      </c>
      <c r="H22" s="13" t="s">
        <v>11</v>
      </c>
      <c r="I22" s="16">
        <v>64357</v>
      </c>
    </row>
    <row r="23" spans="2:9" ht="30.75" customHeight="1" x14ac:dyDescent="0.3">
      <c r="B23" s="12">
        <v>11</v>
      </c>
      <c r="C23" s="13" t="s">
        <v>63</v>
      </c>
      <c r="D23" s="13" t="s">
        <v>82</v>
      </c>
      <c r="E23" s="13" t="s">
        <v>101</v>
      </c>
      <c r="F23" s="14"/>
      <c r="G23" s="15">
        <v>45331.70906577546</v>
      </c>
      <c r="H23" s="13" t="s">
        <v>10</v>
      </c>
      <c r="I23" s="16">
        <v>1003000</v>
      </c>
    </row>
    <row r="24" spans="2:9" ht="30.75" customHeight="1" x14ac:dyDescent="0.3">
      <c r="B24" s="12">
        <v>12</v>
      </c>
      <c r="C24" s="13" t="s">
        <v>64</v>
      </c>
      <c r="D24" s="13" t="s">
        <v>83</v>
      </c>
      <c r="E24" s="13" t="s">
        <v>102</v>
      </c>
      <c r="F24" s="14"/>
      <c r="G24" s="15">
        <v>45335.507847222223</v>
      </c>
      <c r="H24" s="13" t="s">
        <v>11</v>
      </c>
      <c r="I24" s="16">
        <v>14160</v>
      </c>
    </row>
    <row r="25" spans="2:9" ht="47.4" customHeight="1" x14ac:dyDescent="0.3">
      <c r="B25" s="12">
        <v>13</v>
      </c>
      <c r="C25" s="13" t="s">
        <v>65</v>
      </c>
      <c r="D25" s="13" t="s">
        <v>84</v>
      </c>
      <c r="E25" s="13" t="s">
        <v>103</v>
      </c>
      <c r="F25" s="14"/>
      <c r="G25" s="15">
        <v>45335.668679548609</v>
      </c>
      <c r="H25" s="13" t="s">
        <v>10</v>
      </c>
      <c r="I25" s="16">
        <v>15900</v>
      </c>
    </row>
    <row r="26" spans="2:9" ht="30.75" customHeight="1" x14ac:dyDescent="0.3">
      <c r="B26" s="12">
        <v>14</v>
      </c>
      <c r="C26" s="13" t="s">
        <v>66</v>
      </c>
      <c r="D26" s="13" t="s">
        <v>85</v>
      </c>
      <c r="E26" s="13" t="s">
        <v>104</v>
      </c>
      <c r="F26" s="14"/>
      <c r="G26" s="15">
        <v>45335.668682094903</v>
      </c>
      <c r="H26" s="13" t="s">
        <v>10</v>
      </c>
      <c r="I26" s="16">
        <v>27858</v>
      </c>
    </row>
    <row r="27" spans="2:9" ht="30.75" customHeight="1" x14ac:dyDescent="0.3">
      <c r="B27" s="12">
        <v>15</v>
      </c>
      <c r="C27" s="13" t="s">
        <v>67</v>
      </c>
      <c r="D27" s="13" t="s">
        <v>86</v>
      </c>
      <c r="E27" s="13" t="s">
        <v>97</v>
      </c>
      <c r="F27" s="14"/>
      <c r="G27" s="15">
        <v>45337.548631284721</v>
      </c>
      <c r="H27" s="13" t="s">
        <v>10</v>
      </c>
      <c r="I27" s="16">
        <v>208454</v>
      </c>
    </row>
    <row r="28" spans="2:9" ht="30.75" customHeight="1" x14ac:dyDescent="0.3">
      <c r="B28" s="12">
        <v>16</v>
      </c>
      <c r="C28" s="13" t="s">
        <v>68</v>
      </c>
      <c r="D28" s="13" t="s">
        <v>87</v>
      </c>
      <c r="E28" s="13" t="s">
        <v>105</v>
      </c>
      <c r="F28" s="14"/>
      <c r="G28" s="15">
        <v>45337.585809027776</v>
      </c>
      <c r="H28" s="13" t="s">
        <v>11</v>
      </c>
      <c r="I28" s="16">
        <v>30500</v>
      </c>
    </row>
    <row r="29" spans="2:9" ht="30.75" customHeight="1" x14ac:dyDescent="0.3">
      <c r="B29" s="12">
        <v>17</v>
      </c>
      <c r="C29" s="13" t="s">
        <v>69</v>
      </c>
      <c r="D29" s="13" t="s">
        <v>88</v>
      </c>
      <c r="E29" s="13" t="s">
        <v>106</v>
      </c>
      <c r="F29" s="14"/>
      <c r="G29" s="15">
        <v>45337.586857175927</v>
      </c>
      <c r="H29" s="13" t="s">
        <v>11</v>
      </c>
      <c r="I29" s="16">
        <v>77868</v>
      </c>
    </row>
    <row r="30" spans="2:9" ht="39" customHeight="1" x14ac:dyDescent="0.3">
      <c r="B30" s="12">
        <v>18</v>
      </c>
      <c r="C30" s="13" t="s">
        <v>70</v>
      </c>
      <c r="D30" s="13" t="s">
        <v>79</v>
      </c>
      <c r="E30" s="13" t="s">
        <v>107</v>
      </c>
      <c r="F30" s="14"/>
      <c r="G30" s="15">
        <v>45341.354432523149</v>
      </c>
      <c r="H30" s="13" t="s">
        <v>10</v>
      </c>
      <c r="I30" s="16">
        <v>1473820</v>
      </c>
    </row>
    <row r="31" spans="2:9" ht="40.200000000000003" customHeight="1" x14ac:dyDescent="0.3">
      <c r="B31" s="12">
        <v>19</v>
      </c>
      <c r="C31" s="13" t="s">
        <v>71</v>
      </c>
      <c r="D31" s="13" t="s">
        <v>89</v>
      </c>
      <c r="E31" s="13" t="s">
        <v>97</v>
      </c>
      <c r="F31" s="14"/>
      <c r="G31" s="15">
        <v>45342.395852048612</v>
      </c>
      <c r="H31" s="13" t="s">
        <v>10</v>
      </c>
      <c r="I31" s="16">
        <v>203928</v>
      </c>
    </row>
    <row r="32" spans="2:9" ht="30.75" customHeight="1" x14ac:dyDescent="0.3">
      <c r="B32" s="12">
        <v>20</v>
      </c>
      <c r="C32" s="13" t="s">
        <v>72</v>
      </c>
      <c r="D32" s="13" t="s">
        <v>49</v>
      </c>
      <c r="E32" s="13" t="s">
        <v>108</v>
      </c>
      <c r="F32" s="14"/>
      <c r="G32" s="15">
        <v>45343.677115740742</v>
      </c>
      <c r="H32" s="13" t="s">
        <v>10</v>
      </c>
      <c r="I32" s="16">
        <v>75402</v>
      </c>
    </row>
    <row r="33" spans="2:9" ht="28.2" customHeight="1" x14ac:dyDescent="0.3">
      <c r="B33" s="12">
        <v>21</v>
      </c>
      <c r="C33" s="13" t="s">
        <v>72</v>
      </c>
      <c r="D33" s="13" t="s">
        <v>90</v>
      </c>
      <c r="E33" s="13" t="s">
        <v>108</v>
      </c>
      <c r="F33" s="14"/>
      <c r="G33" s="15">
        <v>45343.677115740742</v>
      </c>
      <c r="H33" s="13" t="s">
        <v>10</v>
      </c>
      <c r="I33" s="16">
        <v>142081</v>
      </c>
    </row>
    <row r="34" spans="2:9" ht="39" customHeight="1" x14ac:dyDescent="0.3">
      <c r="B34" s="12">
        <v>22</v>
      </c>
      <c r="C34" s="13" t="s">
        <v>73</v>
      </c>
      <c r="D34" s="13" t="s">
        <v>48</v>
      </c>
      <c r="E34" s="13" t="s">
        <v>97</v>
      </c>
      <c r="F34" s="14"/>
      <c r="G34" s="15">
        <v>45345.461030092592</v>
      </c>
      <c r="H34" s="13" t="s">
        <v>10</v>
      </c>
      <c r="I34" s="16">
        <v>226501</v>
      </c>
    </row>
    <row r="35" spans="2:9" ht="15" thickBot="1" x14ac:dyDescent="0.35">
      <c r="B35" s="17"/>
      <c r="C35" s="17"/>
      <c r="D35" s="18"/>
      <c r="E35" s="17"/>
      <c r="F35" s="17"/>
      <c r="G35" s="17"/>
      <c r="H35" s="3" t="s">
        <v>12</v>
      </c>
      <c r="I35" s="4">
        <f>SUM(I13:I34)</f>
        <v>5586746</v>
      </c>
    </row>
    <row r="36" spans="2:9" ht="31.2" customHeight="1" thickTop="1" x14ac:dyDescent="0.3"/>
    <row r="37" spans="2:9" ht="27.6" customHeight="1" x14ac:dyDescent="0.3">
      <c r="B37" s="9" t="s">
        <v>13</v>
      </c>
      <c r="C37" s="9"/>
      <c r="D37" s="9"/>
      <c r="E37" s="9"/>
      <c r="F37" s="9"/>
      <c r="G37" s="9"/>
      <c r="H37" s="9"/>
      <c r="I37" s="9"/>
    </row>
    <row r="38" spans="2:9" ht="15.6" x14ac:dyDescent="0.3">
      <c r="B38" s="9" t="s">
        <v>14</v>
      </c>
      <c r="C38" s="9"/>
      <c r="D38" s="9"/>
      <c r="E38" s="9"/>
      <c r="F38" s="9"/>
      <c r="G38" s="9"/>
      <c r="H38" s="9"/>
      <c r="I38" s="9"/>
    </row>
  </sheetData>
  <autoFilter ref="B12:I12" xr:uid="{997E3F1C-A451-44C6-9E40-A401E67C1897}">
    <sortState xmlns:xlrd2="http://schemas.microsoft.com/office/spreadsheetml/2017/richdata2" ref="B13:I38">
      <sortCondition ref="C12"/>
    </sortState>
  </autoFilter>
  <mergeCells count="5">
    <mergeCell ref="B37:I37"/>
    <mergeCell ref="B38:I38"/>
    <mergeCell ref="A8:I8"/>
    <mergeCell ref="A9:I9"/>
    <mergeCell ref="B10:I10"/>
  </mergeCells>
  <conditionalFormatting sqref="C3:C7 C39:C65333">
    <cfRule type="expression" dxfId="3" priority="4" stopIfTrue="1">
      <formula>AND(COUNTIF($C$8:$C$65333, C3)+COUNTIF(#REF!, C3)+COUNTIF($C$3:$C$7, C3)+COUNTIF(#REF!, C3)&gt;1,NOT(ISBLANK(C3)))</formula>
    </cfRule>
  </conditionalFormatting>
  <conditionalFormatting sqref="C11:C13 C13:E34">
    <cfRule type="expression" dxfId="2" priority="18" stopIfTrue="1">
      <formula>AND(COUNTIF($C$39:$C$65355, C11)+COUNTIF(#REF!, C11)+COUNTIF($C$3:$C$7, C11)+COUNTIF($C$11:$C$30, C11)&gt;1,NOT(ISBLANK(C11)))</formula>
    </cfRule>
  </conditionalFormatting>
  <conditionalFormatting sqref="H13:H34">
    <cfRule type="expression" dxfId="0" priority="1" stopIfTrue="1">
      <formula>AND(COUNTIF($C$39:$C$65355, H13)+COUNTIF(#REF!, H13)+COUNTIF($C$3:$C$7, H13)+COUNTIF($C$11:$C$30, H13)&gt;1,NOT(ISBLANK(H13)))</formula>
    </cfRule>
  </conditionalFormatting>
  <printOptions horizontalCentered="1"/>
  <pageMargins left="1" right="1" top="1" bottom="1" header="0.5" footer="0.5"/>
  <pageSetup scale="57" fitToHeight="0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5AEB-A87F-4236-9D26-67E8414B7E59}">
  <dimension ref="D5:D38"/>
  <sheetViews>
    <sheetView workbookViewId="0">
      <selection activeCell="G34" sqref="G34"/>
    </sheetView>
  </sheetViews>
  <sheetFormatPr baseColWidth="10" defaultRowHeight="14.4" x14ac:dyDescent="0.3"/>
  <cols>
    <col min="4" max="4" width="19" bestFit="1" customWidth="1"/>
  </cols>
  <sheetData>
    <row r="5" spans="4:4" x14ac:dyDescent="0.3">
      <c r="D5" t="s">
        <v>51</v>
      </c>
    </row>
    <row r="6" spans="4:4" x14ac:dyDescent="0.3">
      <c r="D6" s="6" t="s">
        <v>19</v>
      </c>
    </row>
    <row r="7" spans="4:4" x14ac:dyDescent="0.3">
      <c r="D7" s="6" t="s">
        <v>25</v>
      </c>
    </row>
    <row r="8" spans="4:4" x14ac:dyDescent="0.3">
      <c r="D8" s="7" t="s">
        <v>16</v>
      </c>
    </row>
    <row r="9" spans="4:4" x14ac:dyDescent="0.3">
      <c r="D9" s="7" t="s">
        <v>23</v>
      </c>
    </row>
    <row r="10" spans="4:4" x14ac:dyDescent="0.3">
      <c r="D10" s="5" t="s">
        <v>18</v>
      </c>
    </row>
    <row r="11" spans="4:4" x14ac:dyDescent="0.3">
      <c r="D11" s="6" t="s">
        <v>15</v>
      </c>
    </row>
    <row r="12" spans="4:4" x14ac:dyDescent="0.3">
      <c r="D12" s="5" t="s">
        <v>32</v>
      </c>
    </row>
    <row r="13" spans="4:4" x14ac:dyDescent="0.3">
      <c r="D13" s="5" t="s">
        <v>31</v>
      </c>
    </row>
    <row r="14" spans="4:4" x14ac:dyDescent="0.3">
      <c r="D14" s="6" t="s">
        <v>37</v>
      </c>
    </row>
    <row r="15" spans="4:4" x14ac:dyDescent="0.3">
      <c r="D15" s="6" t="s">
        <v>24</v>
      </c>
    </row>
    <row r="16" spans="4:4" x14ac:dyDescent="0.3">
      <c r="D16" s="6" t="s">
        <v>33</v>
      </c>
    </row>
    <row r="17" spans="4:4" x14ac:dyDescent="0.3">
      <c r="D17" s="6" t="s">
        <v>17</v>
      </c>
    </row>
    <row r="18" spans="4:4" x14ac:dyDescent="0.3">
      <c r="D18" s="6" t="s">
        <v>35</v>
      </c>
    </row>
    <row r="19" spans="4:4" x14ac:dyDescent="0.3">
      <c r="D19" s="5" t="s">
        <v>27</v>
      </c>
    </row>
    <row r="20" spans="4:4" x14ac:dyDescent="0.3">
      <c r="D20" s="7" t="s">
        <v>34</v>
      </c>
    </row>
    <row r="21" spans="4:4" x14ac:dyDescent="0.3">
      <c r="D21" s="7" t="s">
        <v>21</v>
      </c>
    </row>
    <row r="22" spans="4:4" x14ac:dyDescent="0.3">
      <c r="D22" s="6" t="s">
        <v>20</v>
      </c>
    </row>
    <row r="23" spans="4:4" x14ac:dyDescent="0.3">
      <c r="D23" s="5" t="s">
        <v>28</v>
      </c>
    </row>
    <row r="24" spans="4:4" x14ac:dyDescent="0.3">
      <c r="D24" s="6" t="s">
        <v>26</v>
      </c>
    </row>
    <row r="25" spans="4:4" x14ac:dyDescent="0.3">
      <c r="D25" s="6" t="s">
        <v>22</v>
      </c>
    </row>
    <row r="26" spans="4:4" x14ac:dyDescent="0.3">
      <c r="D26" s="5" t="s">
        <v>29</v>
      </c>
    </row>
    <row r="27" spans="4:4" x14ac:dyDescent="0.3">
      <c r="D27" s="5" t="s">
        <v>30</v>
      </c>
    </row>
    <row r="28" spans="4:4" x14ac:dyDescent="0.3">
      <c r="D28" s="6" t="s">
        <v>40</v>
      </c>
    </row>
    <row r="29" spans="4:4" x14ac:dyDescent="0.3">
      <c r="D29" s="5" t="s">
        <v>36</v>
      </c>
    </row>
    <row r="30" spans="4:4" x14ac:dyDescent="0.3">
      <c r="D30" s="6" t="s">
        <v>43</v>
      </c>
    </row>
    <row r="31" spans="4:4" x14ac:dyDescent="0.3">
      <c r="D31" s="6" t="s">
        <v>38</v>
      </c>
    </row>
    <row r="32" spans="4:4" x14ac:dyDescent="0.3">
      <c r="D32" s="7" t="s">
        <v>39</v>
      </c>
    </row>
    <row r="33" spans="4:4" x14ac:dyDescent="0.3">
      <c r="D33" s="6" t="s">
        <v>44</v>
      </c>
    </row>
    <row r="34" spans="4:4" x14ac:dyDescent="0.3">
      <c r="D34" s="6" t="s">
        <v>42</v>
      </c>
    </row>
    <row r="35" spans="4:4" x14ac:dyDescent="0.3">
      <c r="D35" s="5" t="s">
        <v>47</v>
      </c>
    </row>
    <row r="36" spans="4:4" x14ac:dyDescent="0.3">
      <c r="D36" s="7" t="s">
        <v>41</v>
      </c>
    </row>
    <row r="37" spans="4:4" x14ac:dyDescent="0.3">
      <c r="D37" s="5" t="s">
        <v>45</v>
      </c>
    </row>
    <row r="38" spans="4:4" x14ac:dyDescent="0.3">
      <c r="D38" s="5" t="s">
        <v>46</v>
      </c>
    </row>
  </sheetData>
  <autoFilter ref="D5:D38" xr:uid="{C38C5AEB-A87F-4236-9D26-67E8414B7E59}">
    <sortState xmlns:xlrd2="http://schemas.microsoft.com/office/spreadsheetml/2017/richdata2" ref="D6:D38">
      <sortCondition ref="D5:D38"/>
    </sortState>
  </autoFilter>
  <conditionalFormatting sqref="D6 D9:D11 D13:D24 D27:D29 D31:D38">
    <cfRule type="expression" dxfId="1" priority="1" stopIfTrue="1">
      <formula>AND(COUNTIF($C$50:$C$65366, D6)+COUNTIF(#REF!, D6)+COUNTIF($C$3:$C$7, D6)+COUNTIF($C$11:$C$30, D6)&gt;1,NOT(ISBLANK(D6)))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2024-03-14T14:47:33Z</cp:lastPrinted>
  <dcterms:created xsi:type="dcterms:W3CDTF">2023-03-16T12:31:33Z</dcterms:created>
  <dcterms:modified xsi:type="dcterms:W3CDTF">2024-03-14T14:50:50Z</dcterms:modified>
</cp:coreProperties>
</file>